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<sst xmlns="http://schemas.openxmlformats.org/spreadsheetml/2006/main" count="39" uniqueCount="39">
  <si>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январь</t>
  </si>
  <si>
    <t>февраль</t>
  </si>
  <si>
    <t>март</t>
  </si>
  <si>
    <t>апрель</t>
  </si>
  <si>
    <t>май</t>
  </si>
  <si>
    <t>июнь</t>
  </si>
  <si>
    <t>Задолженность жителей</t>
  </si>
  <si>
    <t>№ п/п</t>
  </si>
  <si>
    <t xml:space="preserve">Наименование работ </t>
  </si>
  <si>
    <t>июль</t>
  </si>
  <si>
    <t>август</t>
  </si>
  <si>
    <t>сентябрь</t>
  </si>
  <si>
    <t>октябрь</t>
  </si>
  <si>
    <t>ноябрь</t>
  </si>
  <si>
    <t>декабрь</t>
  </si>
  <si>
    <t>*перерасчет</t>
  </si>
  <si>
    <t>итого</t>
  </si>
  <si>
    <t>Вывоз ТБО  вывоз крупногабаритного мусора</t>
  </si>
  <si>
    <t>Услуги и работы по содержанию и обслуживанию зданий</t>
  </si>
  <si>
    <t>Аварийно-диспетчерское обслуживание</t>
  </si>
  <si>
    <t>Т.о. промывка и опрессовка систем центрального отопления</t>
  </si>
  <si>
    <t>Т.о. электрооборудования</t>
  </si>
  <si>
    <t>Т.о. вентканалов и дымоходов</t>
  </si>
  <si>
    <t>Т.о. внутридомового газового оборудования</t>
  </si>
  <si>
    <t>Услуги и работы по управлению многоквартирным домом</t>
  </si>
  <si>
    <t>Текущий ремонт конструктивных элементов жилых зданий и внутридомового инженерного оборудования</t>
  </si>
  <si>
    <t>Фактически расходы</t>
  </si>
  <si>
    <t>Начислено</t>
  </si>
  <si>
    <t>Оплачено</t>
  </si>
  <si>
    <t>-</t>
  </si>
  <si>
    <t>Электроэнергия ОДН</t>
  </si>
  <si>
    <t>ХВС ОДН</t>
  </si>
  <si>
    <t>Расчетные сведения  по  дому  пр-т Ленина  д. 12</t>
  </si>
  <si>
    <t>Вознаграждение председателя совета</t>
  </si>
  <si>
    <t>Выбран способ управления:  управление  общ.S =1602,1</t>
  </si>
  <si>
    <t xml:space="preserve">Размер тарифа (руб.кв.м) </t>
  </si>
  <si>
    <t>на 01.01.2022</t>
  </si>
  <si>
    <t>Водоотведение ОДН</t>
  </si>
  <si>
    <t>Остаток на 31.12.2022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</si>
</sst>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mmm/yyyy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2" fontId="41" fillId="34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1" fillId="34" borderId="10" xfId="0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right" vertical="center"/>
    </xf>
    <xf numFmtId="2" fontId="41" fillId="34" borderId="10" xfId="0" applyNumberFormat="1" applyFont="1" applyFill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/>
    </xf>
    <xf numFmtId="0" fontId="44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43" fillId="34" borderId="14" xfId="0" applyFont="1" applyFill="1" applyBorder="1" applyAlignment="1">
      <alignment horizontal="left" vertical="center" wrapText="1" shrinkToFit="1"/>
    </xf>
    <xf numFmtId="0" fontId="45" fillId="34" borderId="11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left" vertical="center" wrapText="1" shrinkToFit="1"/>
    </xf>
    <xf numFmtId="0" fontId="41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3.57421875" style="0" customWidth="1"/>
    <col min="2" max="2" width="52.57421875" style="0" customWidth="1"/>
    <col min="3" max="3" width="10.8515625" style="0" customWidth="1"/>
    <col min="4" max="5" width="8.7109375" style="0" customWidth="1"/>
    <col min="6" max="6" width="8.421875" style="0" customWidth="1"/>
    <col min="7" max="7" width="9.140625" style="0" customWidth="1"/>
    <col min="8" max="8" width="8.421875" style="0" customWidth="1"/>
    <col min="9" max="9" width="9.421875" style="0" customWidth="1"/>
    <col min="10" max="10" width="10.00390625" style="0" customWidth="1"/>
    <col min="11" max="12" width="9.00390625" style="0" customWidth="1"/>
    <col min="13" max="13" width="8.57421875" style="0" customWidth="1"/>
    <col min="14" max="14" width="8.7109375" style="0" customWidth="1"/>
    <col min="15" max="15" width="9.421875" style="0" customWidth="1"/>
    <col min="16" max="16" width="11.00390625" style="0" customWidth="1"/>
    <col min="17" max="17" width="9.8515625" style="0" customWidth="1"/>
  </cols>
  <sheetData>
    <row r="2" spans="2:17" ht="15.75">
      <c r="B2" s="34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1" customFormat="1" ht="15.75">
      <c r="B3" s="18" t="s">
        <v>34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.75">
      <c r="B4" s="12" t="s">
        <v>36</v>
      </c>
      <c r="C4" s="19">
        <v>138037.72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" customHeight="1">
      <c r="A5" s="25" t="s">
        <v>7</v>
      </c>
      <c r="B5" s="25" t="s">
        <v>8</v>
      </c>
      <c r="C5" s="25" t="s">
        <v>35</v>
      </c>
      <c r="D5" s="21" t="s">
        <v>0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1" t="s">
        <v>14</v>
      </c>
      <c r="P5" s="21" t="s">
        <v>15</v>
      </c>
      <c r="Q5" s="21" t="s">
        <v>16</v>
      </c>
    </row>
    <row r="6" spans="1:17" ht="63" customHeight="1">
      <c r="A6" s="26"/>
      <c r="B6" s="26"/>
      <c r="C6" s="26"/>
      <c r="D6" s="3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4" customHeight="1">
      <c r="A7" s="3">
        <v>1</v>
      </c>
      <c r="B7" s="4" t="s">
        <v>17</v>
      </c>
      <c r="C7" s="5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20"/>
      <c r="Q7" s="6">
        <f>SUM(D7:O7)</f>
        <v>0</v>
      </c>
    </row>
    <row r="8" spans="1:17" ht="12.75">
      <c r="A8" s="3">
        <v>2</v>
      </c>
      <c r="B8" s="7" t="s">
        <v>18</v>
      </c>
      <c r="C8" s="5">
        <v>11.18</v>
      </c>
      <c r="D8" s="10">
        <v>27762.73</v>
      </c>
      <c r="E8" s="10">
        <v>16159.73</v>
      </c>
      <c r="F8" s="10">
        <v>13359.73</v>
      </c>
      <c r="G8" s="10">
        <v>13359.73</v>
      </c>
      <c r="H8" s="10">
        <v>13693.29</v>
      </c>
      <c r="I8" s="10">
        <v>13359.736</v>
      </c>
      <c r="J8" s="10">
        <v>13359.73</v>
      </c>
      <c r="K8" s="10">
        <v>13969.29</v>
      </c>
      <c r="L8" s="10">
        <v>22750.73</v>
      </c>
      <c r="M8" s="10">
        <v>15124.73</v>
      </c>
      <c r="N8" s="10">
        <v>15124.73</v>
      </c>
      <c r="O8" s="10">
        <v>63477.45</v>
      </c>
      <c r="P8" s="20"/>
      <c r="Q8" s="6">
        <f aca="true" t="shared" si="0" ref="Q8:Q19">SUM(D8:O8)</f>
        <v>241501.60600000003</v>
      </c>
    </row>
    <row r="9" spans="1:17" ht="12.75">
      <c r="A9" s="3">
        <v>3</v>
      </c>
      <c r="B9" s="4" t="s">
        <v>19</v>
      </c>
      <c r="C9" s="5">
        <v>3.28</v>
      </c>
      <c r="D9" s="10">
        <v>5254.89</v>
      </c>
      <c r="E9" s="10">
        <v>5254.89</v>
      </c>
      <c r="F9" s="10">
        <v>5254.89</v>
      </c>
      <c r="G9" s="10">
        <v>5254.89</v>
      </c>
      <c r="H9" s="10">
        <v>5254.89</v>
      </c>
      <c r="I9" s="10">
        <v>5254.89</v>
      </c>
      <c r="J9" s="10">
        <v>5254.89</v>
      </c>
      <c r="K9" s="10">
        <v>5254.89</v>
      </c>
      <c r="L9" s="10">
        <v>5254.89</v>
      </c>
      <c r="M9" s="10">
        <v>5254.89</v>
      </c>
      <c r="N9" s="10">
        <v>5254.89</v>
      </c>
      <c r="O9" s="10">
        <v>5254.89</v>
      </c>
      <c r="P9" s="20"/>
      <c r="Q9" s="6">
        <f t="shared" si="0"/>
        <v>63058.68</v>
      </c>
    </row>
    <row r="10" spans="1:17" ht="12.75">
      <c r="A10" s="3">
        <v>4</v>
      </c>
      <c r="B10" s="7" t="s">
        <v>20</v>
      </c>
      <c r="C10" s="5">
        <v>0.59</v>
      </c>
      <c r="D10" s="10">
        <v>945.24</v>
      </c>
      <c r="E10" s="10">
        <v>945.24</v>
      </c>
      <c r="F10" s="10">
        <v>945.24</v>
      </c>
      <c r="G10" s="10">
        <v>945.24</v>
      </c>
      <c r="H10" s="10">
        <v>945.24</v>
      </c>
      <c r="I10" s="10">
        <v>945.24</v>
      </c>
      <c r="J10" s="10">
        <v>945.24</v>
      </c>
      <c r="K10" s="10">
        <v>945.24</v>
      </c>
      <c r="L10" s="10">
        <v>945.24</v>
      </c>
      <c r="M10" s="10">
        <v>945.24</v>
      </c>
      <c r="N10" s="10">
        <v>945.24</v>
      </c>
      <c r="O10" s="10">
        <v>945.24</v>
      </c>
      <c r="P10" s="20"/>
      <c r="Q10" s="6">
        <f t="shared" si="0"/>
        <v>11342.88</v>
      </c>
    </row>
    <row r="11" spans="1:17" ht="12.75">
      <c r="A11" s="3">
        <v>5</v>
      </c>
      <c r="B11" s="8" t="s">
        <v>21</v>
      </c>
      <c r="C11" s="5">
        <v>0.02</v>
      </c>
      <c r="D11" s="10">
        <v>32.04</v>
      </c>
      <c r="E11" s="10">
        <v>32.04</v>
      </c>
      <c r="F11" s="10">
        <v>32.04</v>
      </c>
      <c r="G11" s="10">
        <v>32.04</v>
      </c>
      <c r="H11" s="10">
        <v>32.04</v>
      </c>
      <c r="I11" s="10">
        <v>32.04</v>
      </c>
      <c r="J11" s="10">
        <v>32.04</v>
      </c>
      <c r="K11" s="10">
        <v>32.04</v>
      </c>
      <c r="L11" s="10">
        <v>32.04</v>
      </c>
      <c r="M11" s="10">
        <v>32.04</v>
      </c>
      <c r="N11" s="10">
        <v>32.04</v>
      </c>
      <c r="O11" s="10">
        <v>32.04</v>
      </c>
      <c r="P11" s="20"/>
      <c r="Q11" s="6">
        <f t="shared" si="0"/>
        <v>384.4800000000001</v>
      </c>
    </row>
    <row r="12" spans="1:17" ht="12.75">
      <c r="A12" s="3">
        <v>6</v>
      </c>
      <c r="B12" s="8" t="s">
        <v>22</v>
      </c>
      <c r="C12" s="5">
        <v>0.5</v>
      </c>
      <c r="D12" s="10">
        <v>0</v>
      </c>
      <c r="E12" s="10">
        <v>0</v>
      </c>
      <c r="F12" s="10">
        <v>0</v>
      </c>
      <c r="G12" s="10">
        <v>0</v>
      </c>
      <c r="H12" s="10">
        <v>3200</v>
      </c>
      <c r="I12" s="10">
        <v>0</v>
      </c>
      <c r="J12" s="10">
        <v>0</v>
      </c>
      <c r="K12" s="10">
        <v>0</v>
      </c>
      <c r="L12" s="10">
        <v>3200</v>
      </c>
      <c r="M12" s="10">
        <v>0</v>
      </c>
      <c r="N12" s="10">
        <v>0</v>
      </c>
      <c r="O12" s="10">
        <v>3200</v>
      </c>
      <c r="P12" s="20"/>
      <c r="Q12" s="6">
        <f t="shared" si="0"/>
        <v>9600</v>
      </c>
    </row>
    <row r="13" spans="1:17" ht="12.75">
      <c r="A13" s="3">
        <v>7</v>
      </c>
      <c r="B13" s="8" t="s">
        <v>23</v>
      </c>
      <c r="C13" s="5">
        <v>0.26</v>
      </c>
      <c r="D13" s="10">
        <v>0</v>
      </c>
      <c r="E13" s="10">
        <v>5111.85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0"/>
      <c r="Q13" s="6">
        <f t="shared" si="0"/>
        <v>5111.85</v>
      </c>
    </row>
    <row r="14" spans="1:17" ht="22.5" customHeight="1">
      <c r="A14" s="3">
        <v>8</v>
      </c>
      <c r="B14" s="4" t="s">
        <v>24</v>
      </c>
      <c r="C14" s="5">
        <v>3</v>
      </c>
      <c r="D14" s="14">
        <v>4806.3</v>
      </c>
      <c r="E14" s="10">
        <v>4806.3</v>
      </c>
      <c r="F14" s="10">
        <v>4806.3</v>
      </c>
      <c r="G14" s="10">
        <v>4806.3</v>
      </c>
      <c r="H14" s="10">
        <v>4806.3</v>
      </c>
      <c r="I14" s="10">
        <v>4806.3</v>
      </c>
      <c r="J14" s="10">
        <v>4806.3</v>
      </c>
      <c r="K14" s="10">
        <v>4806.3</v>
      </c>
      <c r="L14" s="10">
        <v>4806.3</v>
      </c>
      <c r="M14" s="10">
        <v>4806.3</v>
      </c>
      <c r="N14" s="10">
        <v>4806.3</v>
      </c>
      <c r="O14" s="10">
        <v>4806.3</v>
      </c>
      <c r="P14" s="20"/>
      <c r="Q14" s="6">
        <f t="shared" si="0"/>
        <v>57675.60000000001</v>
      </c>
    </row>
    <row r="15" spans="1:17" ht="22.5" customHeight="1">
      <c r="A15" s="3">
        <v>9</v>
      </c>
      <c r="B15" s="4" t="s">
        <v>30</v>
      </c>
      <c r="C15" s="5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1251.48</v>
      </c>
      <c r="P15" s="20"/>
      <c r="Q15" s="6">
        <f t="shared" si="0"/>
        <v>1251.48</v>
      </c>
    </row>
    <row r="16" spans="1:17" ht="22.5" customHeight="1">
      <c r="A16" s="3">
        <v>10</v>
      </c>
      <c r="B16" s="4" t="s">
        <v>31</v>
      </c>
      <c r="C16" s="5"/>
      <c r="D16" s="10">
        <v>0</v>
      </c>
      <c r="E16" s="10">
        <v>0</v>
      </c>
      <c r="F16" s="10">
        <v>0</v>
      </c>
      <c r="G16" s="10">
        <v>486.28</v>
      </c>
      <c r="H16" s="10">
        <v>1221.39</v>
      </c>
      <c r="I16" s="10">
        <v>0</v>
      </c>
      <c r="J16" s="10">
        <v>605.63</v>
      </c>
      <c r="K16" s="10">
        <v>1438.24</v>
      </c>
      <c r="L16" s="10">
        <v>816.75</v>
      </c>
      <c r="M16" s="10">
        <v>0.13</v>
      </c>
      <c r="N16" s="10">
        <v>2280.75</v>
      </c>
      <c r="O16" s="10">
        <v>1951.68</v>
      </c>
      <c r="P16" s="20"/>
      <c r="Q16" s="6">
        <f t="shared" si="0"/>
        <v>8800.85</v>
      </c>
    </row>
    <row r="17" spans="1:17" ht="22.5" customHeight="1">
      <c r="A17" s="3">
        <v>11</v>
      </c>
      <c r="B17" s="4" t="s">
        <v>37</v>
      </c>
      <c r="C17" s="5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68.46</v>
      </c>
      <c r="M17" s="10">
        <v>69.52</v>
      </c>
      <c r="N17" s="10">
        <v>2579.88</v>
      </c>
      <c r="O17" s="10">
        <v>2207.14</v>
      </c>
      <c r="P17" s="20"/>
      <c r="Q17" s="6">
        <f t="shared" si="0"/>
        <v>4925</v>
      </c>
    </row>
    <row r="18" spans="1:17" ht="27.75" customHeight="1">
      <c r="A18" s="3">
        <v>12</v>
      </c>
      <c r="B18" s="4" t="s">
        <v>25</v>
      </c>
      <c r="C18" s="5">
        <v>3.9</v>
      </c>
      <c r="D18" s="10">
        <v>0</v>
      </c>
      <c r="E18" s="10">
        <v>0</v>
      </c>
      <c r="F18" s="10">
        <v>0</v>
      </c>
      <c r="G18" s="10">
        <v>0</v>
      </c>
      <c r="H18" s="10">
        <v>8445</v>
      </c>
      <c r="I18" s="10">
        <v>12318</v>
      </c>
      <c r="J18" s="10">
        <v>0</v>
      </c>
      <c r="K18" s="10">
        <v>0</v>
      </c>
      <c r="L18" s="10">
        <v>0</v>
      </c>
      <c r="M18" s="10">
        <v>0</v>
      </c>
      <c r="N18" s="10">
        <v>350</v>
      </c>
      <c r="O18" s="10">
        <v>56200</v>
      </c>
      <c r="P18" s="20"/>
      <c r="Q18" s="6">
        <f t="shared" si="0"/>
        <v>77313</v>
      </c>
    </row>
    <row r="19" spans="1:17" ht="27.75" customHeight="1">
      <c r="A19" s="3">
        <v>13</v>
      </c>
      <c r="B19" s="4" t="s">
        <v>33</v>
      </c>
      <c r="C19" s="5">
        <v>2</v>
      </c>
      <c r="D19" s="14">
        <v>3204.2</v>
      </c>
      <c r="E19" s="10">
        <v>3204.2</v>
      </c>
      <c r="F19" s="10">
        <v>3204.2</v>
      </c>
      <c r="G19" s="10">
        <v>3204.2</v>
      </c>
      <c r="H19" s="10">
        <v>3204.2</v>
      </c>
      <c r="I19" s="10">
        <v>3204.2</v>
      </c>
      <c r="J19" s="10">
        <v>3204.2</v>
      </c>
      <c r="K19" s="10">
        <v>3204.2</v>
      </c>
      <c r="L19" s="10">
        <v>3204.2</v>
      </c>
      <c r="M19" s="10">
        <v>3204.2</v>
      </c>
      <c r="N19" s="10">
        <v>3204.2</v>
      </c>
      <c r="O19" s="10">
        <v>3204.2</v>
      </c>
      <c r="P19" s="20"/>
      <c r="Q19" s="6">
        <f t="shared" si="0"/>
        <v>38450.4</v>
      </c>
    </row>
    <row r="20" spans="1:17" ht="17.25" customHeight="1">
      <c r="A20" s="23" t="s">
        <v>26</v>
      </c>
      <c r="B20" s="24"/>
      <c r="C20" s="9">
        <f aca="true" t="shared" si="1" ref="C20:H20">SUM(C7:C19)</f>
        <v>24.729999999999997</v>
      </c>
      <c r="D20" s="15">
        <f t="shared" si="1"/>
        <v>42005.4</v>
      </c>
      <c r="E20" s="15">
        <f t="shared" si="1"/>
        <v>35514.25</v>
      </c>
      <c r="F20" s="9">
        <f t="shared" si="1"/>
        <v>27602.4</v>
      </c>
      <c r="G20" s="9">
        <f t="shared" si="1"/>
        <v>28088.68</v>
      </c>
      <c r="H20" s="15">
        <f t="shared" si="1"/>
        <v>40802.35</v>
      </c>
      <c r="I20" s="15">
        <f>SUM(I7:I19)</f>
        <v>39920.406</v>
      </c>
      <c r="J20" s="9">
        <f>SUM(J7:J19)</f>
        <v>28208.030000000002</v>
      </c>
      <c r="K20" s="9">
        <f>SUM(K7:K19)</f>
        <v>29650.200000000004</v>
      </c>
      <c r="L20" s="9">
        <f>SUM(L7:L19)</f>
        <v>41078.61</v>
      </c>
      <c r="M20" s="9">
        <f>SUM(M7:M19)</f>
        <v>29437.050000000003</v>
      </c>
      <c r="N20" s="9">
        <v>34578.03</v>
      </c>
      <c r="O20" s="9">
        <v>142530.42</v>
      </c>
      <c r="P20" s="13"/>
      <c r="Q20" s="9">
        <f>SUM(Q7:Q19)</f>
        <v>519415.826</v>
      </c>
    </row>
    <row r="21" spans="1:17" ht="17.25" customHeight="1">
      <c r="A21" s="32" t="s">
        <v>27</v>
      </c>
      <c r="B21" s="33"/>
      <c r="C21" s="17"/>
      <c r="D21" s="14">
        <v>42247.45</v>
      </c>
      <c r="E21" s="14">
        <v>42247.45</v>
      </c>
      <c r="F21" s="10">
        <v>42247.45</v>
      </c>
      <c r="G21" s="10">
        <v>42247.45</v>
      </c>
      <c r="H21" s="14">
        <v>42247.45</v>
      </c>
      <c r="I21" s="14">
        <v>45451.65</v>
      </c>
      <c r="J21" s="10">
        <v>45451.65</v>
      </c>
      <c r="K21" s="10">
        <v>45451.65</v>
      </c>
      <c r="L21" s="10">
        <v>45451.65</v>
      </c>
      <c r="M21" s="10">
        <v>45451.65</v>
      </c>
      <c r="N21" s="10">
        <v>45451.65</v>
      </c>
      <c r="O21" s="10">
        <v>45451.65</v>
      </c>
      <c r="P21" s="5"/>
      <c r="Q21" s="10">
        <f>SUM(D21:O21)</f>
        <v>529398.8</v>
      </c>
    </row>
    <row r="22" spans="1:17" ht="17.25" customHeight="1">
      <c r="A22" s="27" t="s">
        <v>28</v>
      </c>
      <c r="B22" s="28"/>
      <c r="C22" s="16"/>
      <c r="D22" s="14">
        <v>36881.12</v>
      </c>
      <c r="E22" s="14">
        <v>34933.03</v>
      </c>
      <c r="F22" s="10">
        <v>41596.67</v>
      </c>
      <c r="G22" s="10">
        <v>41711.42</v>
      </c>
      <c r="H22" s="14">
        <v>40216.31</v>
      </c>
      <c r="I22" s="14">
        <v>47869.82</v>
      </c>
      <c r="J22" s="10">
        <v>42032.16</v>
      </c>
      <c r="K22" s="10">
        <v>38430.07</v>
      </c>
      <c r="L22" s="10">
        <v>42383.97</v>
      </c>
      <c r="M22" s="10">
        <v>45477.19</v>
      </c>
      <c r="N22" s="10">
        <v>37576.14</v>
      </c>
      <c r="O22" s="10">
        <v>38980.45</v>
      </c>
      <c r="P22" s="5"/>
      <c r="Q22" s="10">
        <f>SUM(D22:O22)</f>
        <v>488088.3500000001</v>
      </c>
    </row>
    <row r="23" spans="1:17" ht="17.25" customHeight="1">
      <c r="A23" s="27" t="s">
        <v>38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11">
        <v>87485.04</v>
      </c>
    </row>
    <row r="24" spans="1:17" ht="17.25" customHeight="1">
      <c r="A24" s="27" t="s">
        <v>6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11">
        <v>-130405.55</v>
      </c>
    </row>
  </sheetData>
  <sheetProtection/>
  <mergeCells count="23">
    <mergeCell ref="O5:O6"/>
    <mergeCell ref="I5:I6"/>
    <mergeCell ref="K5:K6"/>
    <mergeCell ref="E5:E6"/>
    <mergeCell ref="H5:H6"/>
    <mergeCell ref="N5:N6"/>
    <mergeCell ref="P5:P6"/>
    <mergeCell ref="A24:P24"/>
    <mergeCell ref="B2:Q2"/>
    <mergeCell ref="A5:A6"/>
    <mergeCell ref="B5:B6"/>
    <mergeCell ref="D5:D6"/>
    <mergeCell ref="F5:F6"/>
    <mergeCell ref="Q5:Q6"/>
    <mergeCell ref="M5:M6"/>
    <mergeCell ref="A20:B20"/>
    <mergeCell ref="C5:C6"/>
    <mergeCell ref="A22:B22"/>
    <mergeCell ref="A23:P23"/>
    <mergeCell ref="J5:J6"/>
    <mergeCell ref="A21:B21"/>
    <mergeCell ref="G5:G6"/>
    <mergeCell ref="L5:L6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Katerina</cp:lastModifiedBy>
  <cp:lastPrinted>2023-02-25T06:39:16Z</cp:lastPrinted>
  <dcterms:created xsi:type="dcterms:W3CDTF">1996-10-08T23:32:33Z</dcterms:created>
  <dcterms:modified xsi:type="dcterms:W3CDTF">2023-03-08T07:01:36Z</dcterms:modified>
  <cp:category/>
  <cp:version/>
  <cp:contentType/>
  <cp:contentStatus/>
</cp:coreProperties>
</file>